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C13" i="1"/>
  <c r="E10" i="1"/>
  <c r="E5" i="1"/>
  <c r="E6" i="1"/>
  <c r="E7" i="1"/>
  <c r="E8" i="1"/>
  <c r="E9" i="1"/>
  <c r="E4" i="1"/>
  <c r="D10" i="1"/>
  <c r="C10" i="1"/>
  <c r="B10" i="1"/>
  <c r="D6" i="1"/>
  <c r="D7" i="1"/>
  <c r="D8" i="1"/>
  <c r="D9" i="1"/>
  <c r="D5" i="1"/>
  <c r="D4" i="1"/>
</calcChain>
</file>

<file path=xl/sharedStrings.xml><?xml version="1.0" encoding="utf-8"?>
<sst xmlns="http://schemas.openxmlformats.org/spreadsheetml/2006/main" count="17" uniqueCount="17">
  <si>
    <t>periodo</t>
  </si>
  <si>
    <t>ingresos</t>
  </si>
  <si>
    <t>egresos</t>
  </si>
  <si>
    <t>porcentaje</t>
  </si>
  <si>
    <t>saldo</t>
  </si>
  <si>
    <t>enero</t>
  </si>
  <si>
    <t>febrero</t>
  </si>
  <si>
    <t>marzo</t>
  </si>
  <si>
    <t>abril</t>
  </si>
  <si>
    <t>mayo</t>
  </si>
  <si>
    <t>junio</t>
  </si>
  <si>
    <t>total</t>
  </si>
  <si>
    <t>maximo</t>
  </si>
  <si>
    <t>minimo</t>
  </si>
  <si>
    <t>promedio</t>
  </si>
  <si>
    <t>contar</t>
  </si>
  <si>
    <t>INFORME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</si>
</sst>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631042914507482"/>
          <c:y val="4.7477730016205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Hoja1!$B$4:$B$9</c:f>
              <c:numCache>
                <c:formatCode>#,##0.00</c:formatCode>
                <c:ptCount val="6"/>
                <c:pt idx="0">
                  <c:v>450230</c:v>
                </c:pt>
                <c:pt idx="1">
                  <c:v>325987</c:v>
                </c:pt>
                <c:pt idx="2">
                  <c:v>125687</c:v>
                </c:pt>
                <c:pt idx="3">
                  <c:v>98700</c:v>
                </c:pt>
                <c:pt idx="4">
                  <c:v>85230</c:v>
                </c:pt>
                <c:pt idx="5">
                  <c:v>45890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Hoja1!$A$4:$A$9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Hoja1!$B$4:$B$9</c:f>
              <c:numCache>
                <c:formatCode>#,##0.00</c:formatCode>
                <c:ptCount val="6"/>
                <c:pt idx="0">
                  <c:v>450230</c:v>
                </c:pt>
                <c:pt idx="1">
                  <c:v>325987</c:v>
                </c:pt>
                <c:pt idx="2">
                  <c:v>125687</c:v>
                </c:pt>
                <c:pt idx="3">
                  <c:v>98700</c:v>
                </c:pt>
                <c:pt idx="4">
                  <c:v>85230</c:v>
                </c:pt>
                <c:pt idx="5">
                  <c:v>45890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4832"/>
        <c:axId val="34106368"/>
      </c:lineChart>
      <c:catAx>
        <c:axId val="3410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4106368"/>
        <c:crosses val="autoZero"/>
        <c:auto val="1"/>
        <c:lblAlgn val="ctr"/>
        <c:lblOffset val="100"/>
        <c:noMultiLvlLbl val="0"/>
      </c:catAx>
      <c:valAx>
        <c:axId val="34106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410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13</xdr:row>
      <xdr:rowOff>100012</xdr:rowOff>
    </xdr:from>
    <xdr:to>
      <xdr:col>10</xdr:col>
      <xdr:colOff>323849</xdr:colOff>
      <xdr:row>24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0</xdr:row>
      <xdr:rowOff>176212</xdr:rowOff>
    </xdr:from>
    <xdr:to>
      <xdr:col>10</xdr:col>
      <xdr:colOff>323850</xdr:colOff>
      <xdr:row>12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K14" sqref="K14"/>
    </sheetView>
  </sheetViews>
  <sheetFormatPr baseColWidth="10" defaultRowHeight="15" x14ac:dyDescent="0.25"/>
  <cols>
    <col min="2" max="2" width="11.7109375" bestFit="1" customWidth="1"/>
  </cols>
  <sheetData>
    <row r="1" spans="1:5" x14ac:dyDescent="0.25">
      <c r="B1" t="s">
        <v>16</v>
      </c>
    </row>
    <row r="2" spans="1:5" x14ac:dyDescent="0.25">
      <c r="E2" s="4">
        <v>0.15</v>
      </c>
    </row>
    <row r="3" spans="1:5" x14ac:dyDescent="0.25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</row>
    <row r="4" spans="1:5" x14ac:dyDescent="0.25">
      <c r="A4" s="2" t="s">
        <v>5</v>
      </c>
      <c r="B4" s="3">
        <v>450230</v>
      </c>
      <c r="C4" s="3">
        <v>125600</v>
      </c>
      <c r="D4" s="3">
        <f>B4-C4</f>
        <v>324630</v>
      </c>
      <c r="E4" s="3">
        <f>D4*$E$2</f>
        <v>48694.5</v>
      </c>
    </row>
    <row r="5" spans="1:5" x14ac:dyDescent="0.25">
      <c r="A5" s="2" t="s">
        <v>6</v>
      </c>
      <c r="B5" s="3">
        <v>325987</v>
      </c>
      <c r="C5" s="3">
        <v>122350</v>
      </c>
      <c r="D5" s="3">
        <f>B5-C5</f>
        <v>203637</v>
      </c>
      <c r="E5" s="3">
        <f t="shared" ref="E5:E9" si="0">D5*$E$2</f>
        <v>30545.55</v>
      </c>
    </row>
    <row r="6" spans="1:5" x14ac:dyDescent="0.25">
      <c r="A6" s="2" t="s">
        <v>7</v>
      </c>
      <c r="B6" s="3">
        <v>125687</v>
      </c>
      <c r="C6" s="3">
        <v>97500</v>
      </c>
      <c r="D6" s="3">
        <f t="shared" ref="D6:D9" si="1">B6-C6</f>
        <v>28187</v>
      </c>
      <c r="E6" s="3">
        <f t="shared" si="0"/>
        <v>4228.05</v>
      </c>
    </row>
    <row r="7" spans="1:5" x14ac:dyDescent="0.25">
      <c r="A7" s="2" t="s">
        <v>8</v>
      </c>
      <c r="B7" s="3">
        <v>98700</v>
      </c>
      <c r="C7" s="3">
        <v>84900</v>
      </c>
      <c r="D7" s="3">
        <f t="shared" si="1"/>
        <v>13800</v>
      </c>
      <c r="E7" s="3">
        <f t="shared" si="0"/>
        <v>2070</v>
      </c>
    </row>
    <row r="8" spans="1:5" x14ac:dyDescent="0.25">
      <c r="A8" s="2" t="s">
        <v>9</v>
      </c>
      <c r="B8" s="3">
        <v>85230</v>
      </c>
      <c r="C8" s="3">
        <v>42300</v>
      </c>
      <c r="D8" s="3">
        <f t="shared" si="1"/>
        <v>42930</v>
      </c>
      <c r="E8" s="3">
        <f t="shared" si="0"/>
        <v>6439.5</v>
      </c>
    </row>
    <row r="9" spans="1:5" x14ac:dyDescent="0.25">
      <c r="A9" s="2" t="s">
        <v>10</v>
      </c>
      <c r="B9" s="3">
        <v>45890</v>
      </c>
      <c r="C9" s="3">
        <v>35400</v>
      </c>
      <c r="D9" s="3">
        <f t="shared" si="1"/>
        <v>10490</v>
      </c>
      <c r="E9" s="3">
        <f t="shared" si="0"/>
        <v>1573.5</v>
      </c>
    </row>
    <row r="10" spans="1:5" x14ac:dyDescent="0.25">
      <c r="A10" s="2" t="s">
        <v>11</v>
      </c>
      <c r="B10" s="3">
        <f>B4+B5+B6+B7+B8+B9</f>
        <v>1131724</v>
      </c>
      <c r="C10" s="3">
        <f>C4+C5+C6+C7+C8+C9</f>
        <v>508050</v>
      </c>
      <c r="D10" s="3">
        <f>D4+D5+D6+D7+D8+D9</f>
        <v>623674</v>
      </c>
      <c r="E10" s="3">
        <f>E4+E5+E6+E7+E8+E9</f>
        <v>93551.1</v>
      </c>
    </row>
    <row r="13" spans="1:5" x14ac:dyDescent="0.25">
      <c r="B13" s="2" t="s">
        <v>12</v>
      </c>
      <c r="C13" s="3">
        <f>MAX(D4:D9)</f>
        <v>324630</v>
      </c>
      <c r="D13" s="1"/>
    </row>
    <row r="14" spans="1:5" x14ac:dyDescent="0.25">
      <c r="B14" s="2" t="s">
        <v>13</v>
      </c>
      <c r="C14" s="3">
        <f>MIN(D4:D9)</f>
        <v>10490</v>
      </c>
    </row>
    <row r="15" spans="1:5" x14ac:dyDescent="0.25">
      <c r="B15" s="2" t="s">
        <v>14</v>
      </c>
      <c r="C15" s="3">
        <f>AVERAGE(D4:D9)</f>
        <v>103945.66666666667</v>
      </c>
    </row>
    <row r="16" spans="1:5" x14ac:dyDescent="0.25">
      <c r="B16" s="2" t="s">
        <v>15</v>
      </c>
      <c r="C16" s="2">
        <f>COUNT(D4:D9)</f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</dc:creator>
  <cp:lastModifiedBy>Vega</cp:lastModifiedBy>
  <dcterms:created xsi:type="dcterms:W3CDTF">2017-08-29T12:04:12Z</dcterms:created>
  <dcterms:modified xsi:type="dcterms:W3CDTF">2017-09-14T15:05:11Z</dcterms:modified>
</cp:coreProperties>
</file>